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005" activeTab="0"/>
  </bookViews>
  <sheets>
    <sheet name="Complexity Factor Tool" sheetId="1" r:id="rId1"/>
    <sheet name="Sheet3" sheetId="2" r:id="rId2"/>
  </sheets>
  <definedNames>
    <definedName name="Risk_Factor">'Sheet3'!$A$1:$A$3</definedName>
  </definedNames>
  <calcPr fullCalcOnLoad="1"/>
</workbook>
</file>

<file path=xl/sharedStrings.xml><?xml version="1.0" encoding="utf-8"?>
<sst xmlns="http://schemas.openxmlformats.org/spreadsheetml/2006/main" count="41" uniqueCount="34">
  <si>
    <t>Low</t>
  </si>
  <si>
    <t>Medium</t>
  </si>
  <si>
    <t>High</t>
  </si>
  <si>
    <t>&gt;=3</t>
  </si>
  <si>
    <t>Measurements Submitted</t>
  </si>
  <si>
    <t>Low Risk Factor + HW or SW Measures</t>
  </si>
  <si>
    <t xml:space="preserve"> if outage measures  (non SSO) are part of submission and/or or HW &amp; SW measurements</t>
  </si>
  <si>
    <t>Level of Automation</t>
  </si>
  <si>
    <t>High Automation</t>
  </si>
  <si>
    <t>Medium Automation</t>
  </si>
  <si>
    <t>Low Automation</t>
  </si>
  <si>
    <t>Process Commonality</t>
  </si>
  <si>
    <t>Common Process for Each Measurement Under Certification</t>
  </si>
  <si>
    <t>Data Collection / Reporting Entities</t>
  </si>
  <si>
    <t>Multiple Collection/Reporting Entities &amp; egions</t>
  </si>
  <si>
    <t>No change Since Last Assessment</t>
  </si>
  <si>
    <t>Change in Personnel, Measurement Processes/Automation</t>
  </si>
  <si>
    <t># of Product Category Families **</t>
  </si>
  <si>
    <t>**  The Product Family is associated with the first digit of the Product Category Code in the Product Category Table, i.e., Switching, Signalling &amp; Network Control, Transmission Systems, Operations &amp; Maintenance, Common Systems, Customer Premise &amp; Enhanced Systems, Service Products, Components &amp; Subassemblies, and End-Customer Services</t>
  </si>
  <si>
    <t>1-2 measurements have different processes for data collection/validation for different products</t>
  </si>
  <si>
    <t>Multiple processes for data collection/validation for the same measurement for different products for &gt;2 measurements (i.e., 3 different approaches for collecting OTI data for different products)</t>
  </si>
  <si>
    <r>
      <t xml:space="preserve">Single collection/submitting resource for an </t>
    </r>
    <r>
      <rPr>
        <b/>
        <sz val="11"/>
        <color indexed="8"/>
        <rFont val="Calibri"/>
        <family val="2"/>
      </rPr>
      <t>individual TL measure</t>
    </r>
  </si>
  <si>
    <t>Multiple collection/submitting resources but all in the same region</t>
  </si>
  <si>
    <t>Personnel changes or Automation changes or processes changes</t>
  </si>
  <si>
    <t>&gt;= 2 of Process, People, Automation changing</t>
  </si>
  <si>
    <t xml:space="preserve">if only core measurement set (NPR, FRT, OFR, OTD) + service measurements SQ and SSO (if Required) </t>
  </si>
  <si>
    <t>Select One For Each Factor</t>
  </si>
  <si>
    <t>TL Measurement System Audit Complexity Factor</t>
  </si>
  <si>
    <t>Factor Weighting</t>
  </si>
  <si>
    <t>For Each Audit Complexity  Factor, Select Appropriate Complexity</t>
  </si>
  <si>
    <t>Average Complexity Factor</t>
  </si>
  <si>
    <t>audit</t>
  </si>
  <si>
    <t>Most Impacting</t>
  </si>
  <si>
    <t>Impacting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</si>
</sst>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z val="11"/>
      <color indexed="2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1"/>
      <color theme="0" tint="-0.04997999966144562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7" fillId="0" borderId="0" xfId="0" applyFont="1" applyAlignment="1" applyProtection="1">
      <alignment wrapText="1"/>
      <protection/>
    </xf>
    <xf numFmtId="0" fontId="37" fillId="33" borderId="10" xfId="0" applyFont="1" applyFill="1" applyBorder="1" applyAlignment="1" applyProtection="1">
      <alignment horizontal="center" wrapText="1"/>
      <protection/>
    </xf>
    <xf numFmtId="0" fontId="37" fillId="34" borderId="0" xfId="0" applyFont="1" applyFill="1" applyBorder="1" applyAlignment="1" applyProtection="1">
      <alignment horizontal="center" wrapText="1"/>
      <protection/>
    </xf>
    <xf numFmtId="0" fontId="0" fillId="33" borderId="11" xfId="0" applyFill="1" applyBorder="1" applyAlignment="1" applyProtection="1">
      <alignment wrapText="1"/>
      <protection/>
    </xf>
    <xf numFmtId="1" fontId="0" fillId="0" borderId="12" xfId="0" applyNumberFormat="1" applyBorder="1" applyAlignment="1" applyProtection="1" quotePrefix="1">
      <alignment horizontal="center" wrapText="1"/>
      <protection/>
    </xf>
    <xf numFmtId="0" fontId="0" fillId="0" borderId="12" xfId="0" applyBorder="1" applyAlignment="1" applyProtection="1" quotePrefix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2" fontId="0" fillId="0" borderId="0" xfId="0" applyNumberFormat="1" applyAlignment="1" applyProtection="1">
      <alignment/>
      <protection/>
    </xf>
    <xf numFmtId="0" fontId="38" fillId="0" borderId="0" xfId="0" applyFont="1" applyAlignment="1" applyProtection="1">
      <alignment wrapText="1"/>
      <protection/>
    </xf>
    <xf numFmtId="0" fontId="39" fillId="0" borderId="0" xfId="0" applyFont="1" applyAlignment="1" applyProtection="1">
      <alignment horizontal="center" wrapText="1"/>
      <protection/>
    </xf>
    <xf numFmtId="0" fontId="0" fillId="35" borderId="0" xfId="0" applyFill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theme="4" tint="0.5999600291252136"/>
        </patternFill>
      </fill>
    </dxf>
    <dxf/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40.8515625" style="3" customWidth="1"/>
    <col min="2" max="2" width="15.140625" style="3" customWidth="1"/>
    <col min="3" max="5" width="31.8515625" style="3" customWidth="1"/>
    <col min="6" max="6" width="2.28125" style="4" customWidth="1"/>
    <col min="7" max="7" width="20.28125" style="5" customWidth="1"/>
    <col min="8" max="16384" width="9.140625" style="4" customWidth="1"/>
  </cols>
  <sheetData>
    <row r="1" spans="3:5" ht="23.25">
      <c r="C1" s="16" t="s">
        <v>29</v>
      </c>
      <c r="D1" s="16"/>
      <c r="E1" s="16"/>
    </row>
    <row r="2" spans="1:7" ht="48" customHeight="1" thickBot="1">
      <c r="A2" s="6" t="s">
        <v>27</v>
      </c>
      <c r="B2" s="6" t="s">
        <v>28</v>
      </c>
      <c r="C2" s="7" t="s">
        <v>0</v>
      </c>
      <c r="D2" s="7" t="s">
        <v>1</v>
      </c>
      <c r="E2" s="7" t="s">
        <v>2</v>
      </c>
      <c r="G2" s="8" t="s">
        <v>26</v>
      </c>
    </row>
    <row r="3" spans="1:8" ht="15" thickBot="1">
      <c r="A3" s="9" t="s">
        <v>17</v>
      </c>
      <c r="B3" s="9" t="s">
        <v>32</v>
      </c>
      <c r="C3" s="10">
        <v>1</v>
      </c>
      <c r="D3" s="11">
        <v>2</v>
      </c>
      <c r="E3" s="11" t="s">
        <v>3</v>
      </c>
      <c r="G3" s="1"/>
      <c r="H3" s="4">
        <f>IF(G3="","",IF(G3="Low",IF(B3="Most Impacting",3,IF(B3="Impacting",2,IF(B3="Low",0,"NA"))),IF(G3="Medium",IF(B3="Most Impacting",6,IF(B3="Impacting",4,IF(B3="Low",0,"NA"))),IF(G3="High",IF(B3="Most Impacting",9,IF(B3="Impacting",6,IF(B3="Low",0,"NA")))))))</f>
      </c>
    </row>
    <row r="4" spans="1:8" ht="57.75" thickBot="1">
      <c r="A4" s="9" t="s">
        <v>4</v>
      </c>
      <c r="B4" s="9" t="s">
        <v>33</v>
      </c>
      <c r="C4" s="12" t="s">
        <v>25</v>
      </c>
      <c r="D4" s="12" t="s">
        <v>5</v>
      </c>
      <c r="E4" s="12" t="s">
        <v>6</v>
      </c>
      <c r="G4" s="1"/>
      <c r="H4" s="4">
        <f>IF(G4="","",IF(G4="Low",IF(B4="Most Impacting",3,IF(B4="Impacting",2,IF(B4="Low",0,"NA"))),IF(G4="Medium",IF(B4="Most Impacting",6,IF(B4="Impacting",4,IF(B4="Low",0,"NA"))),IF(G4="High",IF(B4="Most Impacting",9,IF(B4="Impacting",6,IF(B4="Low",0,"NA")))))))</f>
      </c>
    </row>
    <row r="5" spans="1:8" ht="15" thickBot="1">
      <c r="A5" s="9" t="s">
        <v>7</v>
      </c>
      <c r="B5" s="9" t="s">
        <v>33</v>
      </c>
      <c r="C5" s="12" t="s">
        <v>8</v>
      </c>
      <c r="D5" s="12" t="s">
        <v>9</v>
      </c>
      <c r="E5" s="12" t="s">
        <v>10</v>
      </c>
      <c r="G5" s="1"/>
      <c r="H5" s="4">
        <f>IF(G5="","",IF(G5="Low",IF(B5="Most Impacting",3,IF(B5="Impacting",2,IF(B5="Low",0,"NA"))),IF(G5="Medium",IF(B5="Most Impacting",6,IF(B5="Impacting",4,IF(B5="Low",0,"NA"))),IF(G5="High",IF(B5="Most Impacting",9,IF(B5="Impacting",6,IF(B5="Low",0,"NA")))))))</f>
      </c>
    </row>
    <row r="6" spans="1:8" ht="87" thickBot="1">
      <c r="A6" s="9" t="s">
        <v>11</v>
      </c>
      <c r="B6" s="9" t="s">
        <v>33</v>
      </c>
      <c r="C6" s="12" t="s">
        <v>12</v>
      </c>
      <c r="D6" s="12" t="s">
        <v>19</v>
      </c>
      <c r="E6" s="12" t="s">
        <v>20</v>
      </c>
      <c r="G6" s="2"/>
      <c r="H6" s="4">
        <f>IF(G6="","",IF(G6="Low",IF(B6="Most Impacting",3,IF(B6="Impacting",2,IF(B6="Low",0,"NA"))),IF(G6="Medium",IF(B6="Most Impacting",6,IF(B6="Impacting",4,IF(B6="Low",0,"NA"))),IF(G6="High",IF(B6="Most Impacting",9,IF(B6="Impacting",6,IF(B6="Low",0,"NA")))))))</f>
      </c>
    </row>
    <row r="7" spans="1:8" ht="46.5" customHeight="1" thickBot="1">
      <c r="A7" s="9" t="s">
        <v>13</v>
      </c>
      <c r="B7" s="9" t="s">
        <v>33</v>
      </c>
      <c r="C7" s="12" t="s">
        <v>21</v>
      </c>
      <c r="D7" s="12" t="s">
        <v>22</v>
      </c>
      <c r="E7" s="12" t="s">
        <v>14</v>
      </c>
      <c r="G7" s="1"/>
      <c r="H7" s="4">
        <f>IF(G7="","",IF(G7="Low",IF(B7="Most Impacting",3,IF(B7="Impacting",2,IF(B7="Low",0,"NA"))),IF(G7="Medium",IF(B7="Most Impacting",6,IF(B7="Impacting",4,IF(B7="Low",0,"NA"))),IF(G7="High",IF(B7="Most Impacting",9,IF(B7="Impacting",6,IF(B7="Low",0,"NA")))))))</f>
      </c>
    </row>
    <row r="8" spans="1:8" ht="30.75" thickBot="1">
      <c r="A8" s="9" t="s">
        <v>16</v>
      </c>
      <c r="B8" s="9" t="s">
        <v>32</v>
      </c>
      <c r="C8" s="12" t="s">
        <v>15</v>
      </c>
      <c r="D8" s="12" t="s">
        <v>23</v>
      </c>
      <c r="E8" s="12" t="s">
        <v>24</v>
      </c>
      <c r="G8" s="1"/>
      <c r="H8" s="4">
        <f>IF(G8="","",IF(G8="Low",IF(B8="Most Impacting",3,IF(B8="Impacting",2,IF(B8="Low",0,"NA"))),IF(G8="Medium",IF(B8="Most Impacting",6,IF(B8="Impacting",4,IF(B8="Low",0,"NA"))),IF(G8="High",IF(B8="Most Impacting",9,IF(B8="Impacting",6,IF(B8="Low",0,"NA")))))))</f>
      </c>
    </row>
    <row r="9" ht="15">
      <c r="B9" s="15">
        <f>SUM(COUNTIF(B3:B8,"Most Impacting")*3,COUNTIF(B3:B8,"Impacting")*2,0)</f>
        <v>14</v>
      </c>
    </row>
    <row r="10" spans="1:9" ht="47.25" customHeight="1">
      <c r="A10" s="17" t="s">
        <v>18</v>
      </c>
      <c r="B10" s="17"/>
      <c r="C10" s="17"/>
      <c r="D10" s="17"/>
      <c r="E10" s="17"/>
      <c r="G10" s="13" t="s">
        <v>30</v>
      </c>
      <c r="H10" s="14">
        <f>IF(COUNT(H3:H8)&lt;6,"",SUM(H3:H8)/B9)</f>
      </c>
      <c r="I10" s="4">
        <f>IF(H10="","",IF(H10&gt;=2.3,"High",IF(H10&gt;=1.3,"Medium","Low")))</f>
      </c>
    </row>
  </sheetData>
  <sheetProtection sheet="1" objects="1" scenarios="1"/>
  <mergeCells count="2">
    <mergeCell ref="C1:E1"/>
    <mergeCell ref="A10:E10"/>
  </mergeCells>
  <conditionalFormatting sqref="G3:G8">
    <cfRule type="containsBlanks" priority="4" dxfId="3" stopIfTrue="1">
      <formula>LEN(TRIM(G3))=0</formula>
    </cfRule>
    <cfRule type="cellIs" priority="5" dxfId="2" operator="notEqual">
      <formula>""""""</formula>
    </cfRule>
  </conditionalFormatting>
  <conditionalFormatting sqref="G10:I10">
    <cfRule type="containsBlanks" priority="1" dxfId="1" stopIfTrue="1">
      <formula>LEN(TRIM(G10))=0</formula>
    </cfRule>
    <cfRule type="notContainsBlanks" priority="2" dxfId="0">
      <formula>LEN(TRIM(G10))&gt;0</formula>
    </cfRule>
  </conditionalFormatting>
  <dataValidations count="2">
    <dataValidation type="list" allowBlank="1" showInputMessage="1" showErrorMessage="1" prompt="Select one of Low, Medium, or High" sqref="G3:G8">
      <formula1>Risk_Factor</formula1>
    </dataValidation>
    <dataValidation type="list" allowBlank="1" showInputMessage="1" showErrorMessage="1" sqref="B3:B8">
      <formula1>"Most Impacting, Impacting"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4.25">
      <c r="A1" t="s">
        <v>0</v>
      </c>
    </row>
    <row r="2" ht="14.25">
      <c r="A2" t="s">
        <v>1</v>
      </c>
    </row>
    <row r="3" ht="14.25">
      <c r="A3" t="s">
        <v>2</v>
      </c>
    </row>
    <row r="5" ht="14.25">
      <c r="A5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Koffman</dc:creator>
  <cp:keywords/>
  <dc:description/>
  <cp:lastModifiedBy>Bao Tran</cp:lastModifiedBy>
  <cp:lastPrinted>2016-09-23T13:51:41Z</cp:lastPrinted>
  <dcterms:created xsi:type="dcterms:W3CDTF">2016-06-13T19:28:39Z</dcterms:created>
  <dcterms:modified xsi:type="dcterms:W3CDTF">2016-11-22T20:49:24Z</dcterms:modified>
  <cp:category/>
  <cp:version/>
  <cp:contentType/>
  <cp:contentStatus/>
</cp:coreProperties>
</file>